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5" i="1"/>
  <c r="H25"/>
  <c r="G25"/>
  <c r="F25"/>
</calcChain>
</file>

<file path=xl/sharedStrings.xml><?xml version="1.0" encoding="utf-8"?>
<sst xmlns="http://schemas.openxmlformats.org/spreadsheetml/2006/main" count="108" uniqueCount="90">
  <si>
    <t>Прайс лист на услуги шиномонтажной мастерской</t>
  </si>
  <si>
    <t>газель</t>
  </si>
  <si>
    <t>Кроссовер</t>
  </si>
  <si>
    <t>кроссовер</t>
  </si>
  <si>
    <t>мото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</si>
  <si>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</si>
  <si>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</si>
  <si>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</si>
  <si>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</si>
  <si>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</si>
  <si>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</si>
  <si>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</si>
  <si>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</si>
  <si>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</si>
  <si>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</si>
  <si>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м.автобус</t>
  </si>
  <si>
    <t>бычок</t>
  </si>
  <si>
    <t>Внед до 16</t>
  </si>
  <si>
    <t xml:space="preserve">Внед </t>
  </si>
  <si>
    <t>Внед</t>
  </si>
  <si>
    <t>квадро</t>
  </si>
  <si>
    <t>до 16/ 17-18</t>
  </si>
  <si>
    <t>, УАЗ/трофи</t>
  </si>
  <si>
    <t>17-18</t>
  </si>
  <si>
    <t>19''-20"</t>
  </si>
  <si>
    <t>21"</t>
  </si>
  <si>
    <t>22"</t>
  </si>
  <si>
    <t>24"</t>
  </si>
  <si>
    <t>Шиномонтаж</t>
  </si>
  <si>
    <t>180/250</t>
  </si>
  <si>
    <t>225/550</t>
  </si>
  <si>
    <t>Шиномонтаж профиль 35 и ниже и с технологией Run Flat</t>
  </si>
  <si>
    <t>Балансировка</t>
  </si>
  <si>
    <t>300/400</t>
  </si>
  <si>
    <t>250/500</t>
  </si>
  <si>
    <t>Проверка балансировки</t>
  </si>
  <si>
    <t>Оптимизация на станке HOFMANN</t>
  </si>
  <si>
    <t>Балансировка по посадочным отверстиям</t>
  </si>
  <si>
    <t>Балансировка колеса без центрального отверстия</t>
  </si>
  <si>
    <t>Накачка азотом / подкачка азотом</t>
  </si>
  <si>
    <t>60/20</t>
  </si>
  <si>
    <t>70/30</t>
  </si>
  <si>
    <t>80/45</t>
  </si>
  <si>
    <t>110/45</t>
  </si>
  <si>
    <t>120/55</t>
  </si>
  <si>
    <t>145/60</t>
  </si>
  <si>
    <t>100/40</t>
  </si>
  <si>
    <t>110/50</t>
  </si>
  <si>
    <t>120/60</t>
  </si>
  <si>
    <t>моика колес</t>
  </si>
  <si>
    <t xml:space="preserve">Экспресс замена колес снятие/установка </t>
  </si>
  <si>
    <t>250/300</t>
  </si>
  <si>
    <t>Снятие и установка колес (одинарное/спарка/запасное)</t>
  </si>
  <si>
    <t>800/440</t>
  </si>
  <si>
    <t>150/200/150</t>
  </si>
  <si>
    <t>200/250/200</t>
  </si>
  <si>
    <t>Комплекс</t>
  </si>
  <si>
    <t>Установка камеры 17"-21" не стандарт</t>
  </si>
  <si>
    <t>Ремонт камеры легкового авт.</t>
  </si>
  <si>
    <t xml:space="preserve">Ремонт жгутом </t>
  </si>
  <si>
    <t xml:space="preserve">350  (300 работа 50р/м) </t>
  </si>
  <si>
    <t>ремонт б/к колеса латкой</t>
  </si>
  <si>
    <t>400 (350 работа 50 р/м)</t>
  </si>
  <si>
    <t>Ремонт грибком бескамерного колеса</t>
  </si>
  <si>
    <t>450  (380р, 70р/м)</t>
  </si>
  <si>
    <t>Установка грибка в камерное колесо</t>
  </si>
  <si>
    <t>Монтаж датчика давления</t>
  </si>
  <si>
    <t>Демонтаж датчика давления</t>
  </si>
  <si>
    <t>Обработка ступицы медной смазкой 4шт</t>
  </si>
  <si>
    <t>250 (200 работа 50 р\м)</t>
  </si>
  <si>
    <t>Ремонт одинарного бокового повреждения</t>
  </si>
  <si>
    <t>2025/3800</t>
  </si>
  <si>
    <t>Ремонт двойного бокового повреждения</t>
  </si>
  <si>
    <t>2900/4700</t>
  </si>
  <si>
    <t>Косметический ремонт шины</t>
  </si>
  <si>
    <t>Раскатка колеса(штампованный)</t>
  </si>
  <si>
    <t>Правка литого колеса</t>
  </si>
  <si>
    <t>Восстановление полной геометрии литого колеса</t>
  </si>
  <si>
    <t>Сварка аргоном 1см*</t>
  </si>
  <si>
    <t>Расходные материалы</t>
  </si>
  <si>
    <t>Установка вентиля для бескамерного колеса черный / хромированный</t>
  </si>
  <si>
    <t>30/40</t>
  </si>
  <si>
    <t>Расходный материал для ремонта бокового повреждения</t>
  </si>
  <si>
    <t>грузик балансировочный вес до 60 гр</t>
  </si>
  <si>
    <t>грузик балансировочный вес свыше 60 гр</t>
  </si>
  <si>
    <t>грузик самоклеющийся</t>
  </si>
  <si>
    <t>Подкачка колес</t>
  </si>
  <si>
    <t>Работником ШМ: легкового а/м</t>
  </si>
  <si>
    <t>Работником ШМ: Газель, м/автобус / груз. автомобиль</t>
  </si>
  <si>
    <t>Дошиповка работа руб/1 шип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</si>
</sst>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55" zoomScaleNormal="55" workbookViewId="0">
      <selection activeCell="J29" sqref="J29"/>
    </sheetView>
  </sheetViews>
  <sheetFormatPr defaultColWidth="9" defaultRowHeight="15"/>
  <cols>
    <col min="1" max="1" width="60.85546875" customWidth="1"/>
    <col min="2" max="13" width="9" customWidth="1"/>
    <col min="14" max="15" width="10.28515625" customWidth="1"/>
    <col min="16" max="16" width="11.85546875" customWidth="1"/>
  </cols>
  <sheetData>
    <row r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1"/>
      <c r="P1" s="1" t="s">
        <v>2</v>
      </c>
      <c r="Q1" s="1" t="s">
        <v>2</v>
      </c>
      <c r="R1" s="1" t="s">
        <v>3</v>
      </c>
      <c r="S1" s="1" t="s">
        <v>3</v>
      </c>
      <c r="T1" s="1" t="s">
        <v>3</v>
      </c>
      <c r="U1" s="1" t="s">
        <v>3</v>
      </c>
    </row>
    <row r="2" spans="1:21">
      <c r="A2" s="1"/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>
        <v>24</v>
      </c>
      <c r="N2" s="2" t="s">
        <v>15</v>
      </c>
      <c r="O2" s="2" t="s">
        <v>16</v>
      </c>
      <c r="P2" s="2" t="s">
        <v>17</v>
      </c>
      <c r="Q2" s="2" t="s">
        <v>18</v>
      </c>
      <c r="R2" s="1" t="s">
        <v>19</v>
      </c>
      <c r="S2" s="1" t="s">
        <v>19</v>
      </c>
      <c r="T2" s="1" t="s">
        <v>19</v>
      </c>
      <c r="U2" s="1" t="s">
        <v>19</v>
      </c>
    </row>
    <row r="3" spans="1:21">
      <c r="A3" s="1"/>
      <c r="B3" s="1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21</v>
      </c>
      <c r="O3" s="2"/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" t="s">
        <v>27</v>
      </c>
    </row>
    <row r="4" spans="1:21">
      <c r="A4" s="3" t="s">
        <v>28</v>
      </c>
      <c r="B4" s="4">
        <v>400</v>
      </c>
      <c r="C4" s="4">
        <v>150</v>
      </c>
      <c r="D4" s="4">
        <v>160</v>
      </c>
      <c r="E4" s="4">
        <v>170</v>
      </c>
      <c r="F4" s="4">
        <v>180</v>
      </c>
      <c r="G4" s="4">
        <v>200</v>
      </c>
      <c r="H4" s="4">
        <v>220</v>
      </c>
      <c r="I4" s="4">
        <v>230</v>
      </c>
      <c r="J4" s="4">
        <v>250</v>
      </c>
      <c r="K4" s="4">
        <v>300</v>
      </c>
      <c r="L4" s="4">
        <v>300</v>
      </c>
      <c r="M4" s="4">
        <v>400</v>
      </c>
      <c r="N4" s="5" t="s">
        <v>29</v>
      </c>
      <c r="O4" s="5">
        <v>240</v>
      </c>
      <c r="P4" s="5" t="s">
        <v>30</v>
      </c>
      <c r="Q4" s="4">
        <v>250</v>
      </c>
      <c r="R4" s="4">
        <v>300</v>
      </c>
      <c r="S4" s="4">
        <v>370</v>
      </c>
      <c r="T4" s="4">
        <v>400</v>
      </c>
      <c r="U4" s="4">
        <v>450</v>
      </c>
    </row>
    <row r="5" spans="1:21">
      <c r="A5" s="3" t="s">
        <v>31</v>
      </c>
      <c r="B5" s="4">
        <v>400</v>
      </c>
      <c r="C5" s="4"/>
      <c r="D5" s="4"/>
      <c r="E5" s="4">
        <v>285</v>
      </c>
      <c r="F5" s="4">
        <v>285</v>
      </c>
      <c r="G5" s="4">
        <v>440</v>
      </c>
      <c r="H5" s="4">
        <v>525</v>
      </c>
      <c r="I5" s="4">
        <v>545</v>
      </c>
      <c r="J5" s="4">
        <v>690</v>
      </c>
      <c r="K5" s="4">
        <v>690</v>
      </c>
      <c r="L5" s="4">
        <v>690</v>
      </c>
      <c r="M5" s="4">
        <v>690</v>
      </c>
      <c r="N5" s="5"/>
      <c r="O5" s="5"/>
      <c r="P5" s="5">
        <v>440</v>
      </c>
      <c r="Q5" s="4">
        <v>545</v>
      </c>
      <c r="R5" s="4">
        <v>695</v>
      </c>
      <c r="S5" s="4">
        <v>695</v>
      </c>
      <c r="T5" s="4">
        <v>695</v>
      </c>
      <c r="U5" s="4">
        <v>695</v>
      </c>
    </row>
    <row r="6" spans="1:21">
      <c r="A6" s="3" t="s">
        <v>32</v>
      </c>
      <c r="B6" s="4">
        <v>400</v>
      </c>
      <c r="C6" s="4">
        <v>165</v>
      </c>
      <c r="D6" s="4">
        <v>180</v>
      </c>
      <c r="E6" s="4">
        <v>225</v>
      </c>
      <c r="F6" s="4">
        <v>260</v>
      </c>
      <c r="G6" s="4">
        <v>290</v>
      </c>
      <c r="H6" s="4">
        <v>320</v>
      </c>
      <c r="I6" s="4">
        <v>335</v>
      </c>
      <c r="J6" s="4">
        <v>365</v>
      </c>
      <c r="K6" s="4">
        <v>420</v>
      </c>
      <c r="L6" s="4">
        <v>460</v>
      </c>
      <c r="M6" s="4">
        <v>525</v>
      </c>
      <c r="N6" s="5" t="s">
        <v>33</v>
      </c>
      <c r="O6" s="5">
        <v>240</v>
      </c>
      <c r="P6" s="5" t="s">
        <v>34</v>
      </c>
      <c r="Q6" s="4">
        <v>350</v>
      </c>
      <c r="R6" s="4">
        <v>405</v>
      </c>
      <c r="S6" s="4">
        <v>475</v>
      </c>
      <c r="T6" s="4">
        <v>560</v>
      </c>
      <c r="U6" s="4">
        <v>605</v>
      </c>
    </row>
    <row r="7" spans="1:21">
      <c r="A7" s="3" t="s">
        <v>35</v>
      </c>
      <c r="B7" s="4">
        <v>0</v>
      </c>
      <c r="C7" s="4">
        <v>65</v>
      </c>
      <c r="D7" s="4">
        <v>70</v>
      </c>
      <c r="E7" s="4">
        <v>80</v>
      </c>
      <c r="F7" s="4">
        <v>95</v>
      </c>
      <c r="G7" s="4">
        <v>110</v>
      </c>
      <c r="H7" s="4">
        <v>115</v>
      </c>
      <c r="I7" s="4">
        <v>120</v>
      </c>
      <c r="J7" s="4">
        <v>135</v>
      </c>
      <c r="K7" s="4">
        <v>160</v>
      </c>
      <c r="L7" s="4">
        <v>170</v>
      </c>
      <c r="M7" s="4">
        <v>185</v>
      </c>
      <c r="N7" s="5">
        <v>90</v>
      </c>
      <c r="O7" s="5">
        <v>120</v>
      </c>
      <c r="P7" s="4">
        <v>100</v>
      </c>
      <c r="Q7" s="4">
        <v>135</v>
      </c>
      <c r="R7" s="4">
        <v>155</v>
      </c>
      <c r="S7" s="4">
        <v>165</v>
      </c>
      <c r="T7" s="4">
        <v>170</v>
      </c>
      <c r="U7" s="4">
        <v>185</v>
      </c>
    </row>
    <row r="8" spans="1:21">
      <c r="A8" s="3" t="s">
        <v>36</v>
      </c>
      <c r="B8" s="4"/>
      <c r="C8" s="4">
        <v>250</v>
      </c>
      <c r="D8" s="4">
        <v>275</v>
      </c>
      <c r="E8" s="4">
        <v>305</v>
      </c>
      <c r="F8" s="4">
        <v>380</v>
      </c>
      <c r="G8" s="4">
        <v>450</v>
      </c>
      <c r="H8" s="4">
        <v>500</v>
      </c>
      <c r="I8" s="4">
        <v>520</v>
      </c>
      <c r="J8" s="4">
        <v>550</v>
      </c>
      <c r="K8" s="4">
        <v>620</v>
      </c>
      <c r="L8" s="4">
        <v>660</v>
      </c>
      <c r="M8" s="4">
        <v>700</v>
      </c>
      <c r="N8" s="5">
        <v>310</v>
      </c>
      <c r="O8" s="6"/>
      <c r="P8" s="4">
        <v>400</v>
      </c>
      <c r="Q8" s="4">
        <v>500</v>
      </c>
      <c r="R8" s="4">
        <v>600</v>
      </c>
      <c r="S8" s="4">
        <v>700</v>
      </c>
      <c r="T8" s="4">
        <v>800</v>
      </c>
      <c r="U8" s="4">
        <v>800</v>
      </c>
    </row>
    <row r="9" spans="1:21">
      <c r="A9" s="3" t="s">
        <v>37</v>
      </c>
      <c r="B9" s="4"/>
      <c r="C9" s="4">
        <v>300</v>
      </c>
      <c r="D9" s="4">
        <v>300</v>
      </c>
      <c r="E9" s="4">
        <v>300</v>
      </c>
      <c r="F9" s="4">
        <v>360</v>
      </c>
      <c r="G9" s="4">
        <v>390</v>
      </c>
      <c r="H9" s="4">
        <v>420</v>
      </c>
      <c r="I9" s="4">
        <v>435</v>
      </c>
      <c r="J9" s="4">
        <v>465</v>
      </c>
      <c r="K9" s="4">
        <v>520</v>
      </c>
      <c r="L9" s="4">
        <v>560</v>
      </c>
      <c r="M9" s="4">
        <v>560</v>
      </c>
      <c r="N9" s="5">
        <v>300</v>
      </c>
      <c r="O9" s="6"/>
      <c r="P9" s="4">
        <v>350</v>
      </c>
      <c r="Q9" s="4">
        <v>450</v>
      </c>
      <c r="R9" s="4">
        <v>500</v>
      </c>
      <c r="S9" s="4">
        <v>575</v>
      </c>
      <c r="T9" s="4">
        <v>660</v>
      </c>
      <c r="U9" s="4">
        <v>700</v>
      </c>
    </row>
    <row r="10" spans="1:21">
      <c r="A10" s="3" t="s">
        <v>38</v>
      </c>
      <c r="B10" s="4"/>
      <c r="C10" s="4">
        <v>195</v>
      </c>
      <c r="D10" s="4">
        <v>220</v>
      </c>
      <c r="E10" s="4">
        <v>250</v>
      </c>
      <c r="F10" s="4">
        <v>330</v>
      </c>
      <c r="G10" s="4">
        <v>400</v>
      </c>
      <c r="H10" s="4">
        <v>420</v>
      </c>
      <c r="I10" s="4">
        <v>440</v>
      </c>
      <c r="J10" s="4">
        <v>460</v>
      </c>
      <c r="K10" s="4">
        <v>545</v>
      </c>
      <c r="L10" s="4">
        <v>545</v>
      </c>
      <c r="M10" s="4">
        <v>545</v>
      </c>
      <c r="N10" s="5"/>
      <c r="O10" s="5"/>
      <c r="P10" s="4">
        <v>375</v>
      </c>
      <c r="Q10" s="4">
        <v>485</v>
      </c>
      <c r="R10" s="4">
        <v>545</v>
      </c>
      <c r="S10" s="4">
        <v>660</v>
      </c>
      <c r="T10" s="4">
        <v>660</v>
      </c>
      <c r="U10" s="4">
        <v>705</v>
      </c>
    </row>
    <row r="11" spans="1:21">
      <c r="A11" s="3" t="s">
        <v>39</v>
      </c>
      <c r="B11" s="4"/>
      <c r="C11" s="4" t="s">
        <v>40</v>
      </c>
      <c r="D11" s="4" t="s">
        <v>41</v>
      </c>
      <c r="E11" s="4" t="s">
        <v>41</v>
      </c>
      <c r="F11" s="4" t="s">
        <v>42</v>
      </c>
      <c r="G11" s="4" t="s">
        <v>43</v>
      </c>
      <c r="H11" s="4" t="s">
        <v>43</v>
      </c>
      <c r="I11" s="4" t="s">
        <v>44</v>
      </c>
      <c r="J11" s="4" t="s">
        <v>44</v>
      </c>
      <c r="K11" s="4" t="s">
        <v>44</v>
      </c>
      <c r="L11" s="4" t="s">
        <v>44</v>
      </c>
      <c r="M11" s="4" t="s">
        <v>44</v>
      </c>
      <c r="N11" s="5" t="s">
        <v>42</v>
      </c>
      <c r="O11" s="5" t="s">
        <v>45</v>
      </c>
      <c r="P11" s="4" t="s">
        <v>46</v>
      </c>
      <c r="Q11" s="4" t="s">
        <v>47</v>
      </c>
      <c r="R11" s="4" t="s">
        <v>48</v>
      </c>
      <c r="S11" s="4" t="s">
        <v>48</v>
      </c>
      <c r="T11" s="4" t="s">
        <v>48</v>
      </c>
      <c r="U11" s="4" t="s">
        <v>48</v>
      </c>
    </row>
    <row r="12" spans="1:21">
      <c r="A12" s="3" t="s">
        <v>49</v>
      </c>
      <c r="B12" s="4"/>
      <c r="C12" s="4">
        <v>40</v>
      </c>
      <c r="D12" s="4">
        <v>40</v>
      </c>
      <c r="E12" s="4">
        <v>50</v>
      </c>
      <c r="F12" s="4">
        <v>55</v>
      </c>
      <c r="G12" s="4">
        <v>60</v>
      </c>
      <c r="H12" s="4">
        <v>60</v>
      </c>
      <c r="I12" s="4">
        <v>60</v>
      </c>
      <c r="J12" s="4">
        <v>60</v>
      </c>
      <c r="K12" s="4">
        <v>65</v>
      </c>
      <c r="L12" s="4">
        <v>65</v>
      </c>
      <c r="M12" s="4">
        <v>65</v>
      </c>
      <c r="N12" s="5">
        <v>55</v>
      </c>
      <c r="O12" s="5">
        <v>65</v>
      </c>
      <c r="P12" s="4">
        <v>60</v>
      </c>
      <c r="Q12" s="4">
        <v>60</v>
      </c>
      <c r="R12" s="4">
        <v>65</v>
      </c>
      <c r="S12" s="4">
        <v>65</v>
      </c>
      <c r="T12" s="4">
        <v>65</v>
      </c>
      <c r="U12" s="4">
        <v>65</v>
      </c>
    </row>
    <row r="13" spans="1:21">
      <c r="A13" s="3" t="s">
        <v>50</v>
      </c>
      <c r="B13" s="4"/>
      <c r="C13" s="4">
        <v>150</v>
      </c>
      <c r="D13" s="4">
        <v>150</v>
      </c>
      <c r="E13" s="4">
        <v>200</v>
      </c>
      <c r="F13" s="4">
        <v>200</v>
      </c>
      <c r="G13" s="4">
        <v>200</v>
      </c>
      <c r="H13" s="4">
        <v>250</v>
      </c>
      <c r="I13" s="4">
        <v>250</v>
      </c>
      <c r="J13" s="4">
        <v>250</v>
      </c>
      <c r="K13" s="4">
        <v>300</v>
      </c>
      <c r="L13" s="4">
        <v>300</v>
      </c>
      <c r="M13" s="4">
        <v>400</v>
      </c>
      <c r="N13" s="5" t="s">
        <v>51</v>
      </c>
      <c r="O13" s="5" t="s">
        <v>33</v>
      </c>
      <c r="P13" s="4">
        <v>250</v>
      </c>
      <c r="Q13" s="4">
        <v>300</v>
      </c>
      <c r="R13" s="4">
        <v>400</v>
      </c>
      <c r="S13" s="4">
        <v>400</v>
      </c>
      <c r="T13" s="4">
        <v>500</v>
      </c>
      <c r="U13" s="4">
        <v>500</v>
      </c>
    </row>
    <row r="14" spans="1:21">
      <c r="A14" s="7" t="s">
        <v>52</v>
      </c>
      <c r="B14" s="4" t="s">
        <v>53</v>
      </c>
      <c r="C14" s="4">
        <v>70</v>
      </c>
      <c r="D14" s="4">
        <v>70</v>
      </c>
      <c r="E14" s="4">
        <v>80</v>
      </c>
      <c r="F14" s="4">
        <v>80</v>
      </c>
      <c r="G14" s="4">
        <v>90</v>
      </c>
      <c r="H14" s="4">
        <v>90</v>
      </c>
      <c r="I14" s="4">
        <v>100</v>
      </c>
      <c r="J14" s="4">
        <v>100</v>
      </c>
      <c r="K14" s="4">
        <v>115</v>
      </c>
      <c r="L14" s="4">
        <v>125</v>
      </c>
      <c r="M14" s="4">
        <v>160</v>
      </c>
      <c r="N14" s="5" t="s">
        <v>54</v>
      </c>
      <c r="O14" s="5" t="s">
        <v>55</v>
      </c>
      <c r="P14" s="4">
        <v>90</v>
      </c>
      <c r="Q14" s="4">
        <v>90</v>
      </c>
      <c r="R14" s="4">
        <v>105</v>
      </c>
      <c r="S14" s="4">
        <v>115</v>
      </c>
      <c r="T14" s="4">
        <v>125</v>
      </c>
      <c r="U14" s="4">
        <v>155</v>
      </c>
    </row>
    <row r="15" spans="1:21">
      <c r="A15" s="7" t="s">
        <v>56</v>
      </c>
      <c r="B15" s="4"/>
      <c r="C15" s="4">
        <v>2000</v>
      </c>
      <c r="D15" s="4">
        <v>2100</v>
      </c>
      <c r="E15" s="4">
        <v>2400</v>
      </c>
      <c r="F15" s="4">
        <v>2600</v>
      </c>
      <c r="G15" s="4">
        <v>2900</v>
      </c>
      <c r="H15" s="4">
        <v>3100</v>
      </c>
      <c r="I15" s="4">
        <v>3300</v>
      </c>
      <c r="J15" s="4">
        <v>3500</v>
      </c>
      <c r="K15" s="4">
        <v>4000</v>
      </c>
      <c r="L15" s="4">
        <v>4200</v>
      </c>
      <c r="M15" s="4">
        <v>5000</v>
      </c>
      <c r="N15" s="5"/>
      <c r="O15" s="5"/>
      <c r="P15" s="4">
        <v>2900</v>
      </c>
      <c r="Q15" s="4">
        <v>3400</v>
      </c>
      <c r="R15" s="4">
        <v>3900</v>
      </c>
      <c r="S15" s="4">
        <v>4500</v>
      </c>
      <c r="T15" s="4">
        <v>5000</v>
      </c>
      <c r="U15" s="4">
        <v>5500</v>
      </c>
    </row>
    <row r="16" spans="1:21">
      <c r="A16" s="3" t="s">
        <v>57</v>
      </c>
      <c r="B16" s="6">
        <v>300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3" t="s">
        <v>58</v>
      </c>
      <c r="B17" s="6">
        <v>200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3" t="s">
        <v>59</v>
      </c>
      <c r="B18" s="6" t="s">
        <v>60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>
      <c r="A19" s="3" t="s">
        <v>61</v>
      </c>
      <c r="B19" s="6" t="s">
        <v>62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3" t="s">
        <v>63</v>
      </c>
      <c r="B20" s="6" t="s">
        <v>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3" t="s">
        <v>65</v>
      </c>
      <c r="B21" s="6">
        <v>125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3" t="s">
        <v>66</v>
      </c>
      <c r="B22" s="6">
        <v>200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3" t="s">
        <v>67</v>
      </c>
      <c r="B23" s="6">
        <v>300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3" t="s">
        <v>68</v>
      </c>
      <c r="B24" s="6" t="s">
        <v>69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>
      <c r="A25" s="3" t="s">
        <v>70</v>
      </c>
      <c r="B25" s="3"/>
      <c r="C25" s="4">
        <v>1150</v>
      </c>
      <c r="D25" s="4">
        <v>1380</v>
      </c>
      <c r="E25" s="4">
        <v>1555</v>
      </c>
      <c r="F25" s="4">
        <f>1700*1.15</f>
        <v>1954.9999999999998</v>
      </c>
      <c r="G25" s="4">
        <f>2000*1.15</f>
        <v>2300</v>
      </c>
      <c r="H25" s="4">
        <f>3000*1.15</f>
        <v>3449.9999999999995</v>
      </c>
      <c r="I25" s="4">
        <f>3300*1.15</f>
        <v>3794.9999999999995</v>
      </c>
      <c r="J25" s="8">
        <v>4200</v>
      </c>
      <c r="K25" s="4">
        <v>4315</v>
      </c>
      <c r="L25" s="4">
        <v>4430</v>
      </c>
      <c r="M25" s="4">
        <v>4545</v>
      </c>
      <c r="N25" s="4">
        <v>3165</v>
      </c>
      <c r="O25" s="4">
        <v>3165</v>
      </c>
      <c r="P25" s="4" t="s">
        <v>71</v>
      </c>
      <c r="Q25" s="4">
        <v>4025</v>
      </c>
      <c r="R25" s="4">
        <v>4315</v>
      </c>
      <c r="S25" s="4">
        <v>4600</v>
      </c>
      <c r="T25" s="4">
        <v>4600</v>
      </c>
      <c r="U25" s="4">
        <v>4600</v>
      </c>
    </row>
    <row r="26" spans="1:21">
      <c r="A26" s="3" t="s">
        <v>72</v>
      </c>
      <c r="B26" s="3"/>
      <c r="C26" s="4">
        <v>1725</v>
      </c>
      <c r="D26" s="4">
        <v>1955</v>
      </c>
      <c r="E26" s="4">
        <v>2185</v>
      </c>
      <c r="F26" s="4">
        <v>2530</v>
      </c>
      <c r="G26" s="4">
        <v>2935</v>
      </c>
      <c r="H26" s="4">
        <v>4315</v>
      </c>
      <c r="I26" s="4">
        <v>4715</v>
      </c>
      <c r="J26" s="4">
        <v>5060</v>
      </c>
      <c r="K26" s="4">
        <v>5175</v>
      </c>
      <c r="L26" s="4">
        <v>5300</v>
      </c>
      <c r="M26" s="4">
        <v>5400</v>
      </c>
      <c r="N26" s="4">
        <v>4050</v>
      </c>
      <c r="O26" s="4">
        <v>4050</v>
      </c>
      <c r="P26" s="4" t="s">
        <v>73</v>
      </c>
      <c r="Q26" s="4">
        <v>4100</v>
      </c>
      <c r="R26" s="4">
        <v>5235</v>
      </c>
      <c r="S26" s="4">
        <v>5465</v>
      </c>
      <c r="T26" s="4">
        <v>5465</v>
      </c>
      <c r="U26" s="4">
        <v>5465</v>
      </c>
    </row>
    <row r="27" spans="1:21">
      <c r="A27" s="3" t="s">
        <v>74</v>
      </c>
      <c r="B27" s="3"/>
      <c r="C27" s="4">
        <v>635</v>
      </c>
      <c r="D27" s="4">
        <v>750</v>
      </c>
      <c r="E27" s="4">
        <v>805</v>
      </c>
      <c r="F27" s="4">
        <v>865</v>
      </c>
      <c r="G27" s="4">
        <v>920</v>
      </c>
      <c r="H27" s="4">
        <v>980</v>
      </c>
      <c r="I27" s="4">
        <v>1035</v>
      </c>
      <c r="J27" s="4">
        <v>1035</v>
      </c>
      <c r="K27" s="4">
        <v>1035</v>
      </c>
      <c r="L27" s="4">
        <v>1035</v>
      </c>
      <c r="M27" s="4">
        <v>1035</v>
      </c>
      <c r="N27" s="4">
        <v>1035</v>
      </c>
      <c r="O27" s="4">
        <v>1035</v>
      </c>
      <c r="P27" s="4">
        <v>1035</v>
      </c>
      <c r="Q27" s="4">
        <v>1035</v>
      </c>
      <c r="R27" s="4">
        <v>1035</v>
      </c>
      <c r="S27" s="4">
        <v>1035</v>
      </c>
      <c r="T27" s="4">
        <v>1035</v>
      </c>
      <c r="U27" s="4">
        <v>1035</v>
      </c>
    </row>
    <row r="28" spans="1:21">
      <c r="A28" s="3" t="s">
        <v>75</v>
      </c>
      <c r="B28" s="3"/>
      <c r="C28" s="4">
        <v>300</v>
      </c>
      <c r="D28" s="4">
        <v>300</v>
      </c>
      <c r="E28" s="4">
        <v>350</v>
      </c>
      <c r="F28" s="4">
        <v>400</v>
      </c>
      <c r="G28" s="4">
        <v>550</v>
      </c>
      <c r="H28" s="4">
        <v>550</v>
      </c>
      <c r="I28" s="4"/>
      <c r="J28" s="4"/>
      <c r="K28" s="4"/>
      <c r="L28" s="4"/>
      <c r="M28" s="4"/>
      <c r="N28" s="4">
        <v>600</v>
      </c>
      <c r="O28" s="4"/>
      <c r="P28" s="4">
        <v>450</v>
      </c>
      <c r="Q28" s="4"/>
      <c r="R28" s="4"/>
      <c r="S28" s="4"/>
      <c r="T28" s="4"/>
      <c r="U28" s="4"/>
    </row>
    <row r="29" spans="1:21">
      <c r="A29" s="3" t="s">
        <v>76</v>
      </c>
      <c r="B29" s="3"/>
      <c r="C29" s="4">
        <v>1000</v>
      </c>
      <c r="D29" s="4">
        <v>1000</v>
      </c>
      <c r="E29" s="4">
        <v>1200</v>
      </c>
      <c r="F29" s="4">
        <v>1400</v>
      </c>
      <c r="G29" s="4">
        <v>1800</v>
      </c>
      <c r="H29" s="4">
        <v>2000</v>
      </c>
      <c r="I29" s="4">
        <v>2200</v>
      </c>
      <c r="J29" s="4">
        <v>2500</v>
      </c>
      <c r="K29" s="4">
        <v>2750</v>
      </c>
      <c r="L29" s="4">
        <v>2750</v>
      </c>
      <c r="M29" s="4">
        <v>2750</v>
      </c>
      <c r="N29" s="4"/>
      <c r="O29" s="4"/>
      <c r="P29" s="4">
        <v>1800</v>
      </c>
      <c r="Q29" s="4">
        <v>2500</v>
      </c>
      <c r="R29" s="4">
        <v>2700</v>
      </c>
      <c r="S29" s="4">
        <v>3000</v>
      </c>
      <c r="T29" s="4">
        <v>3000</v>
      </c>
      <c r="U29" s="4">
        <v>3000</v>
      </c>
    </row>
    <row r="30" spans="1:21">
      <c r="A30" s="3" t="s">
        <v>77</v>
      </c>
      <c r="B30" s="3"/>
      <c r="C30" s="4">
        <v>1800</v>
      </c>
      <c r="D30" s="4">
        <v>1800</v>
      </c>
      <c r="E30" s="4">
        <v>2200</v>
      </c>
      <c r="F30" s="4">
        <v>2500</v>
      </c>
      <c r="G30" s="4">
        <v>3000</v>
      </c>
      <c r="H30" s="4">
        <v>3400</v>
      </c>
      <c r="I30" s="4">
        <v>3600</v>
      </c>
      <c r="J30" s="4">
        <v>4000</v>
      </c>
      <c r="K30" s="4">
        <v>4200</v>
      </c>
      <c r="L30" s="4">
        <v>4200</v>
      </c>
      <c r="M30" s="4">
        <v>4200</v>
      </c>
      <c r="N30" s="4"/>
      <c r="O30" s="4"/>
      <c r="P30" s="4">
        <v>3300</v>
      </c>
      <c r="Q30" s="4">
        <v>3700</v>
      </c>
      <c r="R30" s="4">
        <v>3900</v>
      </c>
      <c r="S30" s="4">
        <v>4200</v>
      </c>
      <c r="T30" s="4">
        <v>4200</v>
      </c>
      <c r="U30" s="4">
        <v>4200</v>
      </c>
    </row>
    <row r="31" spans="1:21">
      <c r="A31" s="3" t="s">
        <v>78</v>
      </c>
      <c r="B31" s="9"/>
      <c r="C31" s="6">
        <v>400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>
      <c r="A32" s="10" t="s">
        <v>79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>
      <c r="A33" s="11" t="s">
        <v>80</v>
      </c>
      <c r="B33" s="11"/>
      <c r="C33" s="6" t="s">
        <v>81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11" t="s">
        <v>82</v>
      </c>
      <c r="B34" s="12"/>
      <c r="C34" s="6">
        <v>300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11" t="s">
        <v>83</v>
      </c>
      <c r="B35" s="11"/>
      <c r="C35" s="6">
        <v>75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11" t="s">
        <v>84</v>
      </c>
      <c r="B36" s="11"/>
      <c r="C36" s="6">
        <v>85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11" t="s">
        <v>85</v>
      </c>
      <c r="B37" s="11"/>
      <c r="C37" s="6">
        <v>85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10" t="s">
        <v>86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A39" s="3" t="s">
        <v>87</v>
      </c>
      <c r="B39" s="3"/>
      <c r="C39" s="6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>
      <c r="A40" s="3" t="s">
        <v>88</v>
      </c>
      <c r="B40" s="3"/>
      <c r="C40" s="6">
        <v>30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>
      <c r="A42" s="13" t="s">
        <v>89</v>
      </c>
      <c r="B42" s="13">
        <v>25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0">
    <mergeCell ref="C39:U39"/>
    <mergeCell ref="C40:U40"/>
    <mergeCell ref="C33:U33"/>
    <mergeCell ref="C34:U34"/>
    <mergeCell ref="C35:U35"/>
    <mergeCell ref="C36:U36"/>
    <mergeCell ref="C37:U37"/>
    <mergeCell ref="A38:U38"/>
    <mergeCell ref="B21:U21"/>
    <mergeCell ref="B22:U22"/>
    <mergeCell ref="B23:U23"/>
    <mergeCell ref="B24:U24"/>
    <mergeCell ref="C31:U31"/>
    <mergeCell ref="A32:U32"/>
    <mergeCell ref="O8:O9"/>
    <mergeCell ref="B16:U16"/>
    <mergeCell ref="B17:U17"/>
    <mergeCell ref="B18:U18"/>
    <mergeCell ref="B19:U19"/>
    <mergeCell ref="B20:U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2023-10-16T12:03:02Z</dcterms:modified>
</cp:coreProperties>
</file>